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5720"/>
  </bookViews>
  <sheets>
    <sheet name="Start Here" sheetId="1" r:id="rId1"/>
    <sheet name="Fill In" sheetId="2" r:id="rId2"/>
    <sheet name="Risks &amp; Gaps" sheetId="3" r:id="rId3"/>
    <sheet name="Summary" sheetId="4" r:id="rId4"/>
    <sheet name="Example" sheetId="5" r:id="rId5"/>
    <sheet name="Reference" sheetId="6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<sst xmlns="http://schemas.openxmlformats.org/spreadsheetml/2006/main" count="279" uniqueCount="136">
  <si>
    <t>Cyber Insurance Readiness Snapshot</t>
  </si>
  <si>
    <t>A practical workbook for checking common underwriting controls, finding evidence gaps, and deciding the next AgileCT conversation.</t>
  </si>
  <si>
    <t>How to use this workbook</t>
  </si>
  <si>
    <t>Auto Summary</t>
  </si>
  <si>
    <t>Fill in company context.</t>
  </si>
  <si>
    <t>Use owner-confirmed information where possible.</t>
  </si>
  <si>
    <t/>
  </si>
  <si>
    <t>Total score</t>
  </si>
  <si>
    <t>Go to Fill In.</t>
  </si>
  <si>
    <t>Choose the current state for each control. Score and next action calculate automatically.</t>
  </si>
  <si>
    <t>Estimated readiness</t>
  </si>
  <si>
    <t>Mark Risks &amp; Gaps.</t>
  </si>
  <si>
    <t>This highlights deadline pressure and unresolved evidence blockers.</t>
  </si>
  <si>
    <t>Readiness band</t>
  </si>
  <si>
    <t>Review Summary.</t>
  </si>
  <si>
    <t>Use it for a broker call, internal decision, or AgileCT review.</t>
  </si>
  <si>
    <t>Suggested next step</t>
  </si>
  <si>
    <t>Company Context</t>
  </si>
  <si>
    <t>Company name</t>
  </si>
  <si>
    <t>Industry</t>
  </si>
  <si>
    <t>Employee count</t>
  </si>
  <si>
    <t>Renewal/application date</t>
  </si>
  <si>
    <t>Broker/carrier</t>
  </si>
  <si>
    <t>Main trigger</t>
  </si>
  <si>
    <t>Current IT support model</t>
  </si>
  <si>
    <t>Deadline pressure</t>
  </si>
  <si>
    <t>Main business concern</t>
  </si>
  <si>
    <t>Prepared by</t>
  </si>
  <si>
    <t>Review date</t>
  </si>
  <si>
    <t>Internal notes</t>
  </si>
  <si>
    <t>Fill In</t>
  </si>
  <si>
    <t>Choose a current state for each control. Score and next action calculate automatically.</t>
  </si>
  <si>
    <t>Control</t>
  </si>
  <si>
    <t>Current state</t>
  </si>
  <si>
    <t>Score</t>
  </si>
  <si>
    <t>Evidence status</t>
  </si>
  <si>
    <t>Evidence owner</t>
  </si>
  <si>
    <t>Notes / blocker</t>
  </si>
  <si>
    <t>Evidence examples</t>
  </si>
  <si>
    <t>Next action</t>
  </si>
  <si>
    <t>MFA coverage</t>
  </si>
  <si>
    <t>Email, remote access, cloud platforms, admin accounts</t>
  </si>
  <si>
    <t>Endpoint protection</t>
  </si>
  <si>
    <t>EDR deployment report, coverage percentage, monitoring owner</t>
  </si>
  <si>
    <t>Backup recoverability</t>
  </si>
  <si>
    <t>Backup configuration, immutable/offline proof, latest restore test</t>
  </si>
  <si>
    <t>Patch management</t>
  </si>
  <si>
    <t>Patch policy, SLA, compliance report, remediation tracker</t>
  </si>
  <si>
    <t>Email security</t>
  </si>
  <si>
    <t>SPF, DKIM, DMARC, anti-phishing controls, reporting workflow</t>
  </si>
  <si>
    <t>Incident response</t>
  </si>
  <si>
    <t>Written plan, named roles, escalation contacts, tabletop notes</t>
  </si>
  <si>
    <t>Security awareness training</t>
  </si>
  <si>
    <t>Completion report, phishing simulation, follow-up training</t>
  </si>
  <si>
    <t>Vendor risk</t>
  </si>
  <si>
    <t>Critical vendor inventory, review notes, SOC or questionnaire evidence</t>
  </si>
  <si>
    <t>Logging and visibility</t>
  </si>
  <si>
    <t>Log sources, retention period, alert owner, response workflow</t>
  </si>
  <si>
    <t>Privileged access</t>
  </si>
  <si>
    <t>Admin account list, access review, shared-account exceptions</t>
  </si>
  <si>
    <t>Risks &amp; Gaps</t>
  </si>
  <si>
    <t>Mark risk flags and record unresolved evidence or ownership issues.</t>
  </si>
  <si>
    <t>Risk flag</t>
  </si>
  <si>
    <t>Yes / No</t>
  </si>
  <si>
    <t>Notes</t>
  </si>
  <si>
    <t>Gap notes</t>
  </si>
  <si>
    <t>Owner / date</t>
  </si>
  <si>
    <t>Renewal or application due within 60 days</t>
  </si>
  <si>
    <t>No</t>
  </si>
  <si>
    <t>MFA answer is unclear or only partially enforced</t>
  </si>
  <si>
    <t>Backup restore evidence is missing or older than 90 days</t>
  </si>
  <si>
    <t>Endpoint or patching reports are not available</t>
  </si>
  <si>
    <t>Questionnaire asks for customer-specific proof</t>
  </si>
  <si>
    <t>A control owner has not been assigned</t>
  </si>
  <si>
    <t>A compensating control or exception is needed</t>
  </si>
  <si>
    <t>Summary</t>
  </si>
  <si>
    <t>Use this tab for a broker conversation, internal review, or AgileCT follow-up.</t>
  </si>
  <si>
    <t>Strongest areas</t>
  </si>
  <si>
    <t>Most urgent gaps</t>
  </si>
  <si>
    <t>Evidence to collect first</t>
  </si>
  <si>
    <t>Owners to involve</t>
  </si>
  <si>
    <t>Questions for broker or carrier</t>
  </si>
  <si>
    <t>Example Rows</t>
  </si>
  <si>
    <t>Use these examples as a reference. Do not paste them into Fill In unless they match the client.</t>
  </si>
  <si>
    <t>Email only or partial</t>
  </si>
  <si>
    <t>Partial</t>
  </si>
  <si>
    <t>MSP</t>
  </si>
  <si>
    <t>Need admin and remote access coverage evidence</t>
  </si>
  <si>
    <t>Identity provider report</t>
  </si>
  <si>
    <t>Collect evidence, confirm scope, and set remediation date</t>
  </si>
  <si>
    <t>Immutable/offline copy and recent restore test</t>
  </si>
  <si>
    <t>Ready</t>
  </si>
  <si>
    <t>IT</t>
  </si>
  <si>
    <t>Restore test completed last month</t>
  </si>
  <si>
    <t>Backup report and restore test notes</t>
  </si>
  <si>
    <t>Plan exists but has not been tested recently</t>
  </si>
  <si>
    <t>Operations</t>
  </si>
  <si>
    <t>Needs tabletop evidence</t>
  </si>
  <si>
    <t>IR plan and tabletop notes</t>
  </si>
  <si>
    <t>Reference Lists</t>
  </si>
  <si>
    <t>Used by dropdowns and formulas. Most users can stay in Start Here, Fill In, Risks &amp; Gaps, Summary, and Example.</t>
  </si>
  <si>
    <t>Evidence Status</t>
  </si>
  <si>
    <t>Control family</t>
  </si>
  <si>
    <t>Score 0 option</t>
  </si>
  <si>
    <t>Score 1 option</t>
  </si>
  <si>
    <t>Score 2 option</t>
  </si>
  <si>
    <t>Meaning</t>
  </si>
  <si>
    <t>Missing</t>
  </si>
  <si>
    <t>Yes</t>
  </si>
  <si>
    <t>Not in place or unknown</t>
  </si>
  <si>
    <t>Not in place or no evidence</t>
  </si>
  <si>
    <t>Traditional antivirus only</t>
  </si>
  <si>
    <t>Modern protection on some devices</t>
  </si>
  <si>
    <t>EDR deployed with monitoring owner</t>
  </si>
  <si>
    <t>Partially in place or evidence incomplete</t>
  </si>
  <si>
    <t>Unsure</t>
  </si>
  <si>
    <t>Backups untested or only local</t>
  </si>
  <si>
    <t>Backups exist but restore proof is old</t>
  </si>
  <si>
    <t>In place and current evidence available</t>
  </si>
  <si>
    <t>No documented cadence</t>
  </si>
  <si>
    <t>Process exists but reporting is incomplete</t>
  </si>
  <si>
    <t>Documented SLAs, tracking, and reporting</t>
  </si>
  <si>
    <t>Basic filtering or unknown DNS posture</t>
  </si>
  <si>
    <t>SPF/DKIM set but DMARC or training incomplete</t>
  </si>
  <si>
    <t>No written plan</t>
  </si>
  <si>
    <t>Written plan, named roles, and tabletop within 12 months</t>
  </si>
  <si>
    <t>No current training proof</t>
  </si>
  <si>
    <t>Training exists but reporting is incomplete</t>
  </si>
  <si>
    <t>Completion report and phishing follow-up training</t>
  </si>
  <si>
    <t>Critical vendors not inventoried</t>
  </si>
  <si>
    <t>Vendor list exists but reviews are inconsistent</t>
  </si>
  <si>
    <t>Critical vendor inventory and review evidence</t>
  </si>
  <si>
    <t>Log sources unknown or limited</t>
  </si>
  <si>
    <t>Some logging exists but alert owner is unclear</t>
  </si>
  <si>
    <t>Admin accounts not reviewed</t>
  </si>
  <si>
    <t>Admin list exists but exceptions are unclear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</si>
</sst>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8">
    <font>
      <sz val="11"/>
      <name val="Carlito"/>
      <charset val="134"/>
    </font>
    <font>
      <b/>
      <sz val="22"/>
      <color rgb="FF0F1624"/>
      <name val="Arial"/>
      <charset val="134"/>
    </font>
    <font>
      <sz val="11"/>
      <name val="Arial"/>
      <charset val="134"/>
    </font>
    <font>
      <sz val="11"/>
      <color rgb="FF44596A"/>
      <name val="Carlito"/>
      <charset val="134"/>
    </font>
    <font>
      <b/>
      <sz val="10"/>
      <color rgb="FFFFFFFF"/>
      <name val="Carlito"/>
      <charset val="134"/>
    </font>
    <font>
      <sz val="10"/>
      <color rgb="FF0F1624"/>
      <name val="Carlito"/>
      <charset val="134"/>
    </font>
    <font>
      <b/>
      <sz val="10"/>
      <color rgb="FF0F1624"/>
      <name val="Carlito"/>
      <charset val="134"/>
    </font>
    <font>
      <b/>
      <sz val="12"/>
      <color rgb="FF0F1624"/>
      <name val="Carlito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F1624"/>
        <bgColor indexed="64"/>
      </patternFill>
    </fill>
    <fill>
      <patternFill patternType="solid">
        <fgColor rgb="FFFBF7F0"/>
        <bgColor indexed="64"/>
      </patternFill>
    </fill>
    <fill>
      <patternFill patternType="solid">
        <fgColor rgb="FFEFE8DD"/>
        <bgColor indexed="64"/>
      </patternFill>
    </fill>
    <fill>
      <patternFill patternType="solid">
        <fgColor rgb="FFE7E9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14" applyNumberFormat="0" applyAlignment="0" applyProtection="0">
      <alignment vertical="center"/>
    </xf>
    <xf numFmtId="0" fontId="18" fillId="9" borderId="15" applyNumberFormat="0" applyAlignment="0" applyProtection="0">
      <alignment vertical="center"/>
    </xf>
    <xf numFmtId="0" fontId="19" fillId="9" borderId="14" applyNumberFormat="0" applyAlignment="0" applyProtection="0">
      <alignment vertical="center"/>
    </xf>
    <xf numFmtId="0" fontId="20" fillId="10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2" borderId="0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3" fillId="2" borderId="0" xfId="0" applyNumberFormat="1" applyFont="1" applyFill="1" applyBorder="1" applyAlignment="1">
      <alignment vertical="center" wrapText="1"/>
    </xf>
    <xf numFmtId="0" fontId="3" fillId="2" borderId="0" xfId="0" applyNumberFormat="1" applyFont="1" applyFill="1" applyBorder="1" applyAlignment="1">
      <alignment vertical="top" wrapText="1"/>
    </xf>
    <xf numFmtId="0" fontId="0" fillId="0" borderId="0" xfId="0" applyNumberFormat="1" applyFont="1" applyFill="1" applyBorder="1" applyAlignment="1">
      <alignment vertical="center" wrapText="1"/>
    </xf>
    <xf numFmtId="0" fontId="4" fillId="3" borderId="0" xfId="0" applyNumberFormat="1" applyFont="1" applyFill="1" applyBorder="1" applyAlignment="1">
      <alignment vertical="center" wrapText="1"/>
    </xf>
    <xf numFmtId="0" fontId="4" fillId="3" borderId="0" xfId="0" applyNumberFormat="1" applyFont="1" applyFill="1" applyBorder="1" applyAlignment="1">
      <alignment vertical="center" wrapText="1"/>
    </xf>
    <xf numFmtId="0" fontId="4" fillId="3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0" fillId="0" borderId="0" xfId="0" applyNumberFormat="1" applyFont="1" applyFill="1" applyBorder="1"/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0" fillId="0" borderId="0" xfId="0" applyNumberFormat="1" applyFont="1" applyFill="1" applyBorder="1"/>
    <xf numFmtId="0" fontId="0" fillId="0" borderId="0" xfId="0" applyNumberFormat="1" applyFont="1" applyFill="1" applyBorder="1"/>
    <xf numFmtId="0" fontId="1" fillId="2" borderId="1" xfId="0" applyNumberFormat="1" applyFont="1" applyFill="1" applyBorder="1" applyAlignment="1">
      <alignment vertical="center" wrapText="1"/>
    </xf>
    <xf numFmtId="0" fontId="1" fillId="2" borderId="2" xfId="0" applyNumberFormat="1" applyFont="1" applyFill="1" applyBorder="1" applyAlignment="1"/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/>
    <xf numFmtId="0" fontId="2" fillId="0" borderId="0" xfId="0" applyNumberFormat="1" applyFont="1" applyFill="1" applyBorder="1"/>
    <xf numFmtId="0" fontId="3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vertical="top" wrapText="1"/>
    </xf>
    <xf numFmtId="0" fontId="4" fillId="3" borderId="7" xfId="0" applyNumberFormat="1" applyFont="1" applyFill="1" applyBorder="1" applyAlignment="1">
      <alignment vertical="center" wrapText="1"/>
    </xf>
    <xf numFmtId="0" fontId="5" fillId="4" borderId="7" xfId="0" applyNumberFormat="1" applyFont="1" applyFill="1" applyBorder="1" applyAlignment="1">
      <alignment vertical="center" wrapText="1"/>
    </xf>
    <xf numFmtId="0" fontId="6" fillId="4" borderId="7" xfId="0" applyNumberFormat="1" applyFont="1" applyFill="1" applyBorder="1" applyAlignment="1">
      <alignment vertical="center" wrapText="1"/>
    </xf>
    <xf numFmtId="0" fontId="6" fillId="5" borderId="7" xfId="0" applyNumberFormat="1" applyFont="1" applyFill="1" applyBorder="1" applyAlignment="1">
      <alignment horizontal="center" vertical="center" wrapText="1"/>
    </xf>
    <xf numFmtId="0" fontId="5" fillId="5" borderId="7" xfId="0" applyNumberFormat="1" applyFont="1" applyFill="1" applyBorder="1" applyAlignment="1">
      <alignment vertical="center" wrapText="1"/>
    </xf>
    <xf numFmtId="0" fontId="7" fillId="6" borderId="7" xfId="0" applyNumberFormat="1" applyFont="1" applyFill="1" applyBorder="1" applyAlignment="1">
      <alignment vertical="center" wrapText="1"/>
    </xf>
    <xf numFmtId="0" fontId="7" fillId="6" borderId="7" xfId="0" applyNumberFormat="1" applyFont="1" applyFill="1" applyBorder="1" applyAlignment="1">
      <alignment vertical="center"/>
    </xf>
    <xf numFmtId="0" fontId="6" fillId="6" borderId="7" xfId="0" applyNumberFormat="1" applyFont="1" applyFill="1" applyBorder="1" applyAlignment="1">
      <alignment horizontal="center" vertical="center" wrapText="1"/>
    </xf>
    <xf numFmtId="0" fontId="5" fillId="4" borderId="7" xfId="0" applyNumberFormat="1" applyFont="1" applyFill="1" applyBorder="1" applyAlignment="1">
      <alignment horizontal="right" vertical="center" wrapText="1"/>
    </xf>
    <xf numFmtId="0" fontId="6" fillId="5" borderId="7" xfId="0" applyNumberFormat="1" applyFont="1" applyFill="1" applyBorder="1" applyAlignment="1">
      <alignment vertical="center" wrapText="1"/>
    </xf>
    <xf numFmtId="0" fontId="6" fillId="5" borderId="7" xfId="0" applyNumberFormat="1" applyFont="1" applyFill="1" applyBorder="1" applyAlignment="1">
      <alignment vertical="center" wrapText="1"/>
    </xf>
    <xf numFmtId="0" fontId="5" fillId="4" borderId="0" xfId="0" applyNumberFormat="1" applyFont="1" applyFill="1" applyAlignment="1">
      <alignment vertical="center" wrapText="1"/>
    </xf>
    <xf numFmtId="0" fontId="5" fillId="4" borderId="8" xfId="0" applyNumberFormat="1" applyFont="1" applyFill="1" applyBorder="1" applyAlignment="1">
      <alignment vertical="center" wrapText="1"/>
    </xf>
    <xf numFmtId="0" fontId="5" fillId="4" borderId="9" xfId="0" applyNumberFormat="1" applyFont="1" applyFill="1" applyBorder="1" applyAlignment="1">
      <alignment vertical="center" wrapText="1"/>
    </xf>
    <xf numFmtId="0" fontId="5" fillId="4" borderId="10" xfId="0" applyNumberFormat="1" applyFont="1" applyFill="1" applyBorder="1" applyAlignment="1">
      <alignment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tabSelected="1" workbookViewId="0">
      <selection activeCell="B20" sqref="B20"/>
    </sheetView>
  </sheetViews>
  <sheetFormatPr defaultColWidth="9" defaultRowHeight="16.8"/>
  <cols>
    <col min="1" max="1" width="24" customWidth="1"/>
    <col min="2" max="2" width="32" customWidth="1"/>
    <col min="3" max="4" width="32" customWidth="1"/>
    <col min="5" max="5" width="4" customWidth="1"/>
    <col min="6" max="6" width="23" customWidth="1"/>
    <col min="7" max="7" width="42" customWidth="1"/>
  </cols>
  <sheetData>
    <row r="1" ht="36" customHeight="1" spans="1:11">
      <c r="A1" s="17" t="s">
        <v>0</v>
      </c>
      <c r="B1" s="18"/>
      <c r="C1" s="18"/>
      <c r="D1" s="18"/>
      <c r="E1" s="18"/>
      <c r="F1" s="18"/>
      <c r="G1" s="20"/>
      <c r="H1" s="21"/>
      <c r="I1" s="21"/>
      <c r="J1" s="21"/>
      <c r="K1" s="21"/>
    </row>
    <row r="2" ht="32" customHeight="1" spans="1:11">
      <c r="A2" s="22" t="s">
        <v>1</v>
      </c>
      <c r="B2" s="23"/>
      <c r="C2" s="23"/>
      <c r="D2" s="23"/>
      <c r="E2" s="23"/>
      <c r="F2" s="23"/>
      <c r="G2" s="24"/>
    </row>
    <row r="3" ht="18" customHeight="1" spans="1:11">
      <c r="B3" s="5"/>
    </row>
    <row r="4" ht="24" customHeight="1" spans="1:11">
      <c r="A4" s="30" t="s">
        <v>2</v>
      </c>
      <c r="B4" s="31"/>
      <c r="C4" s="31"/>
      <c r="D4" s="31"/>
      <c r="F4" s="31" t="s">
        <v>3</v>
      </c>
      <c r="G4" s="31"/>
    </row>
    <row r="5" ht="34" customHeight="1" spans="1:11">
      <c r="A5" s="32">
        <v>1</v>
      </c>
      <c r="B5" s="26" t="s">
        <v>4</v>
      </c>
      <c r="C5" s="26" t="s">
        <v>5</v>
      </c>
      <c r="D5" s="26"/>
      <c r="F5" s="26" t="s">
        <v>7</v>
      </c>
      <c r="G5" s="26">
        <f>SUM('Fill In'!C5:C14)</f>
        <v>0</v>
      </c>
    </row>
    <row r="6" ht="34" customHeight="1" spans="1:11">
      <c r="A6" s="32">
        <v>2</v>
      </c>
      <c r="B6" s="26" t="s">
        <v>8</v>
      </c>
      <c r="C6" s="26" t="s">
        <v>9</v>
      </c>
      <c r="D6" s="26"/>
      <c r="F6" s="26" t="s">
        <v>10</v>
      </c>
      <c r="G6" s="33">
        <f>ROUND(G5/20,2)</f>
        <v>0</v>
      </c>
    </row>
    <row r="7" ht="34" customHeight="1" spans="1:11">
      <c r="A7" s="32">
        <v>3</v>
      </c>
      <c r="B7" s="26" t="s">
        <v>11</v>
      </c>
      <c r="C7" s="26" t="s">
        <v>12</v>
      </c>
      <c r="D7" s="26"/>
      <c r="F7" s="26" t="s">
        <v>13</v>
      </c>
      <c r="G7" s="26" t="str">
        <f>IF(COUNTBLANK('Fill In'!B5:B14)=10,"No selections yet",IF(G5&lt;10,"Needs evidence",IF(G5&lt;16,"Review recommended","Evidence-ready")))</f>
        <v>No selections yet</v>
      </c>
    </row>
    <row r="8" ht="34" customHeight="1" spans="1:11">
      <c r="A8" s="32">
        <v>4</v>
      </c>
      <c r="B8" s="26" t="s">
        <v>14</v>
      </c>
      <c r="C8" s="26" t="s">
        <v>15</v>
      </c>
      <c r="D8" s="26"/>
      <c r="F8" s="26" t="s">
        <v>16</v>
      </c>
      <c r="G8" s="26" t="str">
        <f>IF(COUNTBLANK('Fill In'!B5:B14)=10,"Go to Fill In and choose current states",IF(G5&lt;10,"Start with triage and identify missing proof",IF(G5&lt;16,"Review ownership, scope, and incomplete evidence","Package evidence and confirm freshness")))</f>
        <v>Go to Fill In and choose current states</v>
      </c>
    </row>
    <row r="9" ht="18" customHeight="1" spans="1:11">
      <c r="A9" s="5"/>
    </row>
    <row r="10" ht="24" customHeight="1" spans="1:11">
      <c r="A10" s="30" t="s">
        <v>17</v>
      </c>
      <c r="B10" s="31"/>
      <c r="C10" s="31"/>
      <c r="D10" s="31"/>
    </row>
    <row r="11" ht="34" customHeight="1" spans="1:11">
      <c r="A11" s="34" t="s">
        <v>18</v>
      </c>
      <c r="B11" s="26"/>
      <c r="C11" s="34" t="s">
        <v>19</v>
      </c>
      <c r="D11" s="26"/>
    </row>
    <row r="12" ht="34" customHeight="1" spans="1:11">
      <c r="A12" s="34" t="s">
        <v>20</v>
      </c>
      <c r="B12" s="26"/>
      <c r="C12" s="34" t="s">
        <v>21</v>
      </c>
      <c r="D12" s="26"/>
    </row>
    <row r="13" ht="34" customHeight="1" spans="1:11">
      <c r="A13" s="34" t="s">
        <v>22</v>
      </c>
      <c r="B13" s="26"/>
      <c r="C13" s="34" t="s">
        <v>23</v>
      </c>
      <c r="D13" s="26"/>
    </row>
    <row r="14" ht="34" customHeight="1" spans="1:11">
      <c r="A14" s="34" t="s">
        <v>24</v>
      </c>
      <c r="B14" s="26"/>
      <c r="C14" s="34" t="s">
        <v>25</v>
      </c>
      <c r="D14" s="26"/>
    </row>
    <row r="15" ht="34" customHeight="1" spans="1:11">
      <c r="A15" s="34" t="s">
        <v>26</v>
      </c>
      <c r="B15" s="26"/>
      <c r="C15" s="34"/>
      <c r="D15" s="26"/>
    </row>
    <row r="16" ht="34" customHeight="1" spans="1:11">
      <c r="A16" s="34" t="s">
        <v>27</v>
      </c>
      <c r="B16" s="26"/>
      <c r="C16" s="34" t="s">
        <v>28</v>
      </c>
      <c r="D16" s="26"/>
    </row>
    <row r="17" ht="34" customHeight="1" spans="1:4">
      <c r="A17" s="35" t="s">
        <v>29</v>
      </c>
      <c r="B17" s="36"/>
      <c r="C17" s="36"/>
      <c r="D17" s="37"/>
    </row>
    <row r="18" ht="34" customHeight="1" spans="1:4">
      <c r="A18" s="35"/>
      <c r="B18" s="38"/>
      <c r="C18" s="38"/>
      <c r="D18" s="39"/>
    </row>
    <row r="19" spans="1:4">
      <c r="A19" s="5"/>
    </row>
    <row r="20" spans="1:4">
      <c r="A20" s="5"/>
    </row>
    <row r="21" spans="1:4">
      <c r="A21" s="5"/>
    </row>
    <row r="22" spans="1:4">
      <c r="A22" s="5"/>
    </row>
    <row r="23" spans="1:4">
      <c r="A23" s="5"/>
    </row>
    <row r="24" spans="1:4">
      <c r="A24" s="5"/>
    </row>
    <row r="25" spans="1:4">
      <c r="A25" s="5"/>
    </row>
    <row r="26" spans="1:4">
      <c r="A26" s="5"/>
    </row>
    <row r="27" spans="1:4">
      <c r="A27" s="5"/>
    </row>
    <row r="28" spans="1:4">
      <c r="A28" s="5"/>
    </row>
    <row r="29" spans="1:4">
      <c r="A29" s="5"/>
    </row>
    <row r="30" spans="1:4">
      <c r="A30" s="5"/>
    </row>
    <row r="31" spans="1:4">
      <c r="A31" s="5"/>
    </row>
    <row r="32" spans="1:4">
      <c r="A32" s="5"/>
    </row>
    <row r="33" spans="1:1">
      <c r="A33" s="5"/>
    </row>
    <row r="34" spans="1:1">
      <c r="A34" s="5"/>
    </row>
    <row r="35" spans="1:1">
      <c r="A35" s="5"/>
    </row>
    <row r="36" spans="1:1">
      <c r="A36" s="5"/>
    </row>
    <row r="37" spans="1:1">
      <c r="A37" s="5"/>
    </row>
    <row r="38" spans="1:1">
      <c r="A38" s="5"/>
    </row>
    <row r="39" spans="1:1">
      <c r="A39" s="5"/>
    </row>
    <row r="40" spans="1:1">
      <c r="A40" s="5"/>
    </row>
  </sheetData>
  <mergeCells count="8">
    <mergeCell ref="A1:G1"/>
    <mergeCell ref="A2:G2"/>
    <mergeCell ref="B15:D15"/>
    <mergeCell ref="A17:A18"/>
    <mergeCell ref="B17:D18"/>
    <mergeCell ref="A4:D4"/>
    <mergeCell ref="F4:G4"/>
    <mergeCell ref="A10:D10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workbookViewId="0">
      <selection activeCell="B20" sqref="B20"/>
    </sheetView>
  </sheetViews>
  <sheetFormatPr defaultColWidth="9" defaultRowHeight="16.8"/>
  <cols>
    <col min="1" max="1" width="22.0882352941176" customWidth="1"/>
    <col min="2" max="2" width="37.4191176470588" customWidth="1"/>
    <col min="3" max="3" width="7.97794117647059" customWidth="1"/>
    <col min="4" max="4" width="15.3382352941176" customWidth="1"/>
    <col min="5" max="5" width="15.9485294117647" customWidth="1"/>
    <col min="6" max="6" width="27.6102941176471" customWidth="1"/>
    <col min="7" max="7" width="36.1985294117647" customWidth="1"/>
    <col min="8" max="8" width="31.2867647058824" customWidth="1"/>
  </cols>
  <sheetData>
    <row r="1" ht="36" customHeight="1" spans="1:11">
      <c r="A1" s="17" t="s">
        <v>30</v>
      </c>
      <c r="B1" s="18"/>
      <c r="C1" s="19"/>
      <c r="D1" s="18"/>
      <c r="E1" s="18"/>
      <c r="F1" s="18"/>
      <c r="G1" s="18"/>
      <c r="H1" s="20"/>
      <c r="I1" s="21"/>
      <c r="J1" s="21"/>
      <c r="K1" s="21"/>
    </row>
    <row r="2" ht="32" customHeight="1" spans="1:11">
      <c r="A2" s="22" t="s">
        <v>31</v>
      </c>
      <c r="B2" s="23"/>
      <c r="C2" s="23"/>
      <c r="D2" s="23"/>
      <c r="E2" s="23"/>
      <c r="F2" s="23"/>
      <c r="G2" s="23"/>
      <c r="H2" s="24"/>
    </row>
    <row r="3" spans="1:11" ht="18" customHeight="1">
      <c r="A3" s="5"/>
    </row>
    <row r="4" ht="24" customHeight="1" spans="1:11">
      <c r="A4" s="25" t="s">
        <v>32</v>
      </c>
      <c r="B4" s="25" t="s">
        <v>33</v>
      </c>
      <c r="C4" s="25" t="s">
        <v>34</v>
      </c>
      <c r="D4" s="25" t="s">
        <v>35</v>
      </c>
      <c r="E4" s="25" t="s">
        <v>36</v>
      </c>
      <c r="F4" s="25" t="s">
        <v>37</v>
      </c>
      <c r="G4" s="25" t="s">
        <v>38</v>
      </c>
      <c r="H4" s="25" t="s">
        <v>39</v>
      </c>
    </row>
    <row r="5" ht="36" customHeight="1" spans="1:11">
      <c r="A5" s="26" t="s">
        <v>40</v>
      </c>
      <c r="B5" s="26"/>
      <c r="C5" s="28" t="str">
        <f>IF(B5="","",IF(B5=Reference!F5,0,IF(B5=Reference!G5,1,IF(B5=Reference!H5,2,""))))</f>
        <v/>
      </c>
      <c r="D5" s="26"/>
      <c r="E5" s="26"/>
      <c r="F5" s="26"/>
      <c r="G5" s="26" t="s">
        <v>41</v>
      </c>
      <c r="H5" s="29" t="str">
        <f t="shared" ref="H5:H14" si="0">IF(C5="","",IF(C5=0,"Confirm owner, scope, and remediation date",IF(C5=1,"Collect evidence, confirm scope, and set remediation date","Ready")))</f>
        <v/>
      </c>
    </row>
    <row r="6" ht="36" customHeight="1" spans="1:11">
      <c r="A6" s="26" t="s">
        <v>42</v>
      </c>
      <c r="B6" s="26"/>
      <c r="C6" s="28" t="str">
        <f>IF(B6="","",IF(B6=Reference!F6,0,IF(B6=Reference!G6,1,IF(B6=Reference!H6,2,""))))</f>
        <v/>
      </c>
      <c r="D6" s="26"/>
      <c r="E6" s="26"/>
      <c r="F6" s="26"/>
      <c r="G6" s="26" t="s">
        <v>43</v>
      </c>
      <c r="H6" s="29" t="str">
        <f t="shared" si="0"/>
        <v/>
      </c>
    </row>
    <row r="7" ht="36" customHeight="1" spans="1:11">
      <c r="A7" s="26" t="s">
        <v>44</v>
      </c>
      <c r="B7" s="26"/>
      <c r="C7" s="28" t="str">
        <f>IF(B7="","",IF(B7=Reference!F7,0,IF(B7=Reference!G7,1,IF(B7=Reference!H7,2,""))))</f>
        <v/>
      </c>
      <c r="D7" s="26"/>
      <c r="E7" s="26"/>
      <c r="F7" s="26"/>
      <c r="G7" s="26" t="s">
        <v>45</v>
      </c>
      <c r="H7" s="29" t="str">
        <f t="shared" si="0"/>
        <v/>
      </c>
    </row>
    <row r="8" ht="36" customHeight="1" spans="1:11">
      <c r="A8" s="26" t="s">
        <v>46</v>
      </c>
      <c r="B8" s="26"/>
      <c r="C8" s="28" t="str">
        <f>IF(B8="","",IF(B8=Reference!F8,0,IF(B8=Reference!G8,1,IF(B8=Reference!H8,2,""))))</f>
        <v/>
      </c>
      <c r="D8" s="26"/>
      <c r="E8" s="26"/>
      <c r="F8" s="26"/>
      <c r="G8" s="26" t="s">
        <v>47</v>
      </c>
      <c r="H8" s="29" t="str">
        <f t="shared" si="0"/>
        <v/>
      </c>
    </row>
    <row r="9" ht="36" customHeight="1" spans="1:11">
      <c r="A9" s="26" t="s">
        <v>48</v>
      </c>
      <c r="B9" s="26"/>
      <c r="C9" s="28" t="str">
        <f>IF(B9="","",IF(B9=Reference!F9,0,IF(B9=Reference!G9,1,IF(B9=Reference!H9,2,""))))</f>
        <v/>
      </c>
      <c r="D9" s="26"/>
      <c r="E9" s="26"/>
      <c r="F9" s="26"/>
      <c r="G9" s="26" t="s">
        <v>49</v>
      </c>
      <c r="H9" s="29" t="str">
        <f t="shared" si="0"/>
        <v/>
      </c>
    </row>
    <row r="10" ht="36" customHeight="1" spans="1:11">
      <c r="A10" s="26" t="s">
        <v>50</v>
      </c>
      <c r="B10" s="26"/>
      <c r="C10" s="28" t="str">
        <f>IF(B10="","",IF(B10=Reference!F10,0,IF(B10=Reference!G10,1,IF(B10=Reference!H10,2,""))))</f>
        <v/>
      </c>
      <c r="D10" s="26"/>
      <c r="E10" s="26"/>
      <c r="F10" s="26"/>
      <c r="G10" s="26" t="s">
        <v>51</v>
      </c>
      <c r="H10" s="29" t="str">
        <f t="shared" si="0"/>
        <v/>
      </c>
    </row>
    <row r="11" ht="36" customHeight="1" spans="1:11">
      <c r="A11" s="26" t="s">
        <v>52</v>
      </c>
      <c r="B11" s="26"/>
      <c r="C11" s="28" t="str">
        <f>IF(B11="","",IF(B11=Reference!F11,0,IF(B11=Reference!G11,1,IF(B11=Reference!H11,2,""))))</f>
        <v/>
      </c>
      <c r="D11" s="26"/>
      <c r="E11" s="26"/>
      <c r="F11" s="26"/>
      <c r="G11" s="26" t="s">
        <v>53</v>
      </c>
      <c r="H11" s="29" t="str">
        <f t="shared" si="0"/>
        <v/>
      </c>
    </row>
    <row r="12" ht="36" customHeight="1" spans="1:11">
      <c r="A12" s="26" t="s">
        <v>54</v>
      </c>
      <c r="B12" s="26"/>
      <c r="C12" s="28" t="str">
        <f>IF(B12="","",IF(B12=Reference!F12,0,IF(B12=Reference!G12,1,IF(B12=Reference!H12,2,""))))</f>
        <v/>
      </c>
      <c r="D12" s="26"/>
      <c r="E12" s="26"/>
      <c r="F12" s="26"/>
      <c r="G12" s="26" t="s">
        <v>55</v>
      </c>
      <c r="H12" s="29" t="str">
        <f t="shared" si="0"/>
        <v/>
      </c>
    </row>
    <row r="13" ht="36" customHeight="1" spans="1:11">
      <c r="A13" s="26" t="s">
        <v>56</v>
      </c>
      <c r="B13" s="26"/>
      <c r="C13" s="28" t="str">
        <f>IF(B13="","",IF(B13=Reference!F13,0,IF(B13=Reference!G13,1,IF(B13=Reference!H13,2,""))))</f>
        <v/>
      </c>
      <c r="D13" s="26"/>
      <c r="E13" s="26"/>
      <c r="F13" s="26"/>
      <c r="G13" s="26" t="s">
        <v>57</v>
      </c>
      <c r="H13" s="29" t="str">
        <f t="shared" si="0"/>
        <v/>
      </c>
    </row>
    <row r="14" ht="36" customHeight="1" spans="1:11">
      <c r="A14" s="26" t="s">
        <v>58</v>
      </c>
      <c r="B14" s="26"/>
      <c r="C14" s="28" t="str">
        <f>IF(B14="","",IF(B14=Reference!F14,0,IF(B14=Reference!G14,1,IF(B14=Reference!H14,2,""))))</f>
        <v/>
      </c>
      <c r="D14" s="26"/>
      <c r="E14" s="26"/>
      <c r="F14" s="26"/>
      <c r="G14" s="26" t="s">
        <v>59</v>
      </c>
      <c r="H14" s="29" t="str">
        <f t="shared" si="0"/>
        <v/>
      </c>
    </row>
    <row r="15" spans="1:11" ht="36" customHeight="1">
      <c r="A15" s="5"/>
    </row>
    <row r="16" spans="1:11" ht="36" customHeight="1">
      <c r="A16" s="5"/>
    </row>
    <row r="17" spans="1:1" ht="36" customHeight="1">
      <c r="A17" s="5"/>
    </row>
    <row r="18" spans="1:1" ht="36" customHeight="1">
      <c r="A18" s="5"/>
    </row>
    <row r="19" spans="1:1" ht="36" customHeight="1">
      <c r="A19" s="5"/>
    </row>
    <row r="20" spans="1:1" ht="36" customHeight="1">
      <c r="A20" s="5"/>
    </row>
    <row r="21" spans="1:1" ht="36" customHeight="1">
      <c r="A21" s="5"/>
    </row>
    <row r="22" spans="1:1" ht="36" customHeight="1">
      <c r="A22" s="5"/>
    </row>
    <row r="23" spans="1:1" ht="36" customHeight="1">
      <c r="A23" s="5"/>
    </row>
    <row r="24" spans="1:1" ht="36" customHeight="1">
      <c r="A24" s="5"/>
    </row>
    <row r="25" spans="1:1" ht="36" customHeight="1">
      <c r="A25" s="5"/>
    </row>
    <row r="26" spans="1:1" ht="36" customHeight="1">
      <c r="A26" s="5"/>
    </row>
    <row r="27" spans="1:1" ht="36" customHeight="1">
      <c r="A27" s="5"/>
    </row>
    <row r="28" spans="1:1" ht="36" customHeight="1">
      <c r="A28" s="5"/>
    </row>
    <row r="29" spans="1:1" ht="36" customHeight="1">
      <c r="A29" s="5"/>
    </row>
    <row r="30" spans="1:1" ht="36" customHeight="1">
      <c r="A30" s="5"/>
    </row>
    <row r="31" spans="1:1" ht="36" customHeight="1">
      <c r="A31" s="5"/>
    </row>
    <row r="32" spans="1:1" ht="36" customHeight="1">
      <c r="A32" s="5"/>
    </row>
    <row r="33" spans="1:1" ht="36" customHeight="1">
      <c r="A33" s="5"/>
    </row>
    <row r="34" spans="1:1" ht="36" customHeight="1">
      <c r="A34" s="5"/>
    </row>
    <row r="35" spans="1:1" ht="36" customHeight="1">
      <c r="A35" s="5"/>
    </row>
    <row r="36" spans="1:1" ht="36" customHeight="1">
      <c r="A36" s="5"/>
    </row>
    <row r="37" spans="1:1" ht="36" customHeight="1">
      <c r="A37" s="5"/>
    </row>
    <row r="38" spans="1:1" ht="36" customHeight="1">
      <c r="A38" s="5"/>
    </row>
    <row r="39" spans="1:1" ht="36" customHeight="1">
      <c r="A39" s="5"/>
    </row>
    <row r="40" spans="1:1" ht="36" customHeight="1">
      <c r="A40" s="5"/>
    </row>
  </sheetData>
  <mergeCells count="2">
    <mergeCell ref="A1:H1"/>
    <mergeCell ref="A2:H2"/>
  </mergeCells>
  <dataValidations count="11">
    <dataValidation type="list" sqref="B5">
      <formula1>Reference!$F$5:$H$5</formula1>
    </dataValidation>
    <dataValidation type="list" sqref="D5 D6 D7 D8 D9 D10 D11 D12 D13 D14">
      <formula1>Reference!$A$5:$A$7</formula1>
    </dataValidation>
    <dataValidation type="list" sqref="B6">
      <formula1>Reference!$F$6:$H$6</formula1>
    </dataValidation>
    <dataValidation type="list" sqref="B7">
      <formula1>Reference!$F$7:$H$7</formula1>
    </dataValidation>
    <dataValidation type="list" sqref="B8">
      <formula1>Reference!$F$8:$H$8</formula1>
    </dataValidation>
    <dataValidation type="list" sqref="B9">
      <formula1>Reference!$F$9:$H$9</formula1>
    </dataValidation>
    <dataValidation type="list" sqref="B10">
      <formula1>Reference!$F$10:$H$10</formula1>
    </dataValidation>
    <dataValidation type="list" sqref="B11">
      <formula1>Reference!$F$11:$H$11</formula1>
    </dataValidation>
    <dataValidation type="list" sqref="B12">
      <formula1>Reference!$F$12:$H$12</formula1>
    </dataValidation>
    <dataValidation type="list" sqref="B13">
      <formula1>Reference!$F$13:$H$13</formula1>
    </dataValidation>
    <dataValidation type="list" sqref="B14">
      <formula1>Reference!$F$14:$H$14</formula1>
    </dataValidation>
  </dataValidation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workbookViewId="0">
      <selection activeCell="C16" sqref="C16"/>
    </sheetView>
  </sheetViews>
  <sheetFormatPr defaultColWidth="9" defaultRowHeight="16.8"/>
  <cols>
    <col min="1" max="1" width="44.1691176470588" customWidth="1"/>
    <col min="2" max="2" width="11.0367647058824" customWidth="1"/>
    <col min="3" max="3" width="37.4191176470588" customWidth="1"/>
    <col min="4" max="4" width="3.55882352941176" customWidth="1"/>
    <col min="5" max="5" width="43.5588235294118" customWidth="1"/>
    <col min="6" max="6" width="21.4705882352941" customWidth="1"/>
  </cols>
  <sheetData>
    <row r="1" ht="36" customHeight="1" spans="1:11">
      <c r="A1" s="17" t="s">
        <v>60</v>
      </c>
      <c r="B1" s="19"/>
      <c r="C1" s="18"/>
      <c r="D1" s="18"/>
      <c r="E1" s="18"/>
      <c r="F1" s="20"/>
      <c r="G1" s="21"/>
      <c r="H1" s="21"/>
      <c r="I1" s="21"/>
      <c r="J1" s="21"/>
      <c r="K1" s="21"/>
    </row>
    <row r="2" ht="32" customHeight="1" spans="1:11">
      <c r="A2" s="22" t="s">
        <v>61</v>
      </c>
      <c r="B2" s="23"/>
      <c r="C2" s="23"/>
      <c r="D2" s="23"/>
      <c r="E2" s="23"/>
      <c r="F2" s="24"/>
    </row>
    <row r="3" spans="1:11" ht="18" customHeight="1">
      <c r="A3" s="5"/>
    </row>
    <row r="4" ht="24" customHeight="1" spans="1:11">
      <c r="A4" s="25" t="s">
        <v>62</v>
      </c>
      <c r="B4" s="25" t="s">
        <v>63</v>
      </c>
      <c r="C4" s="25" t="s">
        <v>64</v>
      </c>
      <c r="E4" s="25" t="s">
        <v>65</v>
      </c>
      <c r="F4" s="25" t="s">
        <v>66</v>
      </c>
    </row>
    <row r="5" ht="36" customHeight="1" spans="1:11">
      <c r="A5" s="26" t="s">
        <v>67</v>
      </c>
      <c r="B5" s="26" t="s">
        <v>68</v>
      </c>
      <c r="C5" s="26"/>
      <c r="E5" s="26"/>
      <c r="F5" s="26"/>
    </row>
    <row r="6" ht="36" customHeight="1" spans="1:11">
      <c r="A6" s="26" t="s">
        <v>69</v>
      </c>
      <c r="B6" s="26" t="s">
        <v>68</v>
      </c>
      <c r="C6" s="26"/>
      <c r="E6" s="26"/>
      <c r="F6" s="26"/>
    </row>
    <row r="7" ht="36" customHeight="1" spans="1:11">
      <c r="A7" s="26" t="s">
        <v>70</v>
      </c>
      <c r="B7" s="26" t="s">
        <v>68</v>
      </c>
      <c r="C7" s="26"/>
      <c r="E7" s="26"/>
      <c r="F7" s="26"/>
    </row>
    <row r="8" ht="36" customHeight="1" spans="1:11">
      <c r="A8" s="26" t="s">
        <v>71</v>
      </c>
      <c r="B8" s="26" t="s">
        <v>68</v>
      </c>
      <c r="C8" s="26"/>
      <c r="E8" s="26"/>
      <c r="F8" s="26"/>
    </row>
    <row r="9" ht="36" customHeight="1" spans="1:11">
      <c r="A9" s="26" t="s">
        <v>72</v>
      </c>
      <c r="B9" s="26" t="s">
        <v>68</v>
      </c>
      <c r="C9" s="26"/>
      <c r="E9" s="26"/>
      <c r="F9" s="26"/>
    </row>
    <row r="10" ht="36" customHeight="1" spans="1:11">
      <c r="A10" s="26" t="s">
        <v>73</v>
      </c>
      <c r="B10" s="26" t="s">
        <v>68</v>
      </c>
      <c r="C10" s="26"/>
      <c r="E10" s="26"/>
      <c r="F10" s="26"/>
    </row>
    <row r="11" ht="36" customHeight="1" spans="1:11">
      <c r="A11" s="26" t="s">
        <v>74</v>
      </c>
      <c r="B11" s="26" t="s">
        <v>68</v>
      </c>
      <c r="C11" s="26"/>
      <c r="E11" s="26"/>
      <c r="F11" s="26"/>
    </row>
    <row r="12" spans="1:11" ht="36" customHeight="1">
      <c r="A12" s="5"/>
    </row>
    <row r="13" spans="1:11" ht="36" customHeight="1">
      <c r="A13" s="5"/>
    </row>
    <row r="14" spans="1:11" ht="36" customHeight="1">
      <c r="A14" s="5"/>
    </row>
    <row r="15" spans="1:11" ht="36" customHeight="1">
      <c r="A15" s="5"/>
    </row>
    <row r="16" spans="1:11" ht="36" customHeight="1">
      <c r="A16" s="5"/>
    </row>
    <row r="17" spans="1:1" ht="36" customHeight="1">
      <c r="A17" s="5"/>
    </row>
    <row r="18" spans="1:1" ht="36" customHeight="1">
      <c r="A18" s="5"/>
    </row>
    <row r="19" spans="1:1" ht="36" customHeight="1">
      <c r="A19" s="5"/>
    </row>
    <row r="20" spans="1:1" ht="36" customHeight="1">
      <c r="A20" s="5"/>
    </row>
    <row r="21" spans="1:1" ht="36" customHeight="1">
      <c r="A21" s="5"/>
    </row>
    <row r="22" spans="1:1" ht="36" customHeight="1">
      <c r="A22" s="5"/>
    </row>
    <row r="23" spans="1:1" ht="36" customHeight="1">
      <c r="A23" s="5"/>
    </row>
    <row r="24" spans="1:1" ht="36" customHeight="1">
      <c r="A24" s="5"/>
    </row>
    <row r="25" spans="1:1" ht="36" customHeight="1">
      <c r="A25" s="5"/>
    </row>
    <row r="26" spans="1:1" ht="36" customHeight="1">
      <c r="A26" s="5"/>
    </row>
    <row r="27" spans="1:1" ht="36" customHeight="1">
      <c r="A27" s="5"/>
    </row>
    <row r="28" spans="1:1" ht="36" customHeight="1">
      <c r="A28" s="5"/>
    </row>
    <row r="29" spans="1:1" ht="36" customHeight="1">
      <c r="A29" s="5"/>
    </row>
    <row r="30" spans="1:1" ht="36" customHeight="1">
      <c r="A30" s="5"/>
    </row>
    <row r="31" spans="1:1" ht="36" customHeight="1">
      <c r="A31" s="5"/>
    </row>
    <row r="32" spans="1:1" ht="36" customHeight="1">
      <c r="A32" s="5"/>
    </row>
    <row r="33" spans="1:1" ht="36" customHeight="1">
      <c r="A33" s="5"/>
    </row>
    <row r="34" spans="1:1" ht="36" customHeight="1">
      <c r="A34" s="5"/>
    </row>
    <row r="35" spans="1:1" ht="36" customHeight="1">
      <c r="A35" s="5"/>
    </row>
    <row r="36" spans="1:1" ht="36" customHeight="1">
      <c r="A36" s="5"/>
    </row>
    <row r="37" spans="1:1" ht="36" customHeight="1">
      <c r="A37" s="5"/>
    </row>
    <row r="38" spans="1:1" ht="36" customHeight="1">
      <c r="A38" s="5"/>
    </row>
    <row r="39" spans="1:1" ht="36" customHeight="1">
      <c r="A39" s="5"/>
    </row>
    <row r="40" spans="1:1" ht="36" customHeight="1">
      <c r="A40" s="5"/>
    </row>
  </sheetData>
  <mergeCells count="2">
    <mergeCell ref="A1:F1"/>
    <mergeCell ref="A2:F2"/>
  </mergeCells>
  <dataValidations count="1">
    <dataValidation type="list" sqref="B5 B6 B7 B8 B9 B10 B11">
      <formula1>Reference!$B$5:$B$7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workbookViewId="0">
      <selection activeCell="A4" sqref="A4:B11"/>
    </sheetView>
  </sheetViews>
  <sheetFormatPr defaultColWidth="9" defaultRowHeight="16.8"/>
  <cols>
    <col min="1" max="1" width="30.0588235294118" customWidth="1"/>
    <col min="2" max="2" width="75.4632352941177" customWidth="1"/>
  </cols>
  <sheetData>
    <row r="1" ht="36" customHeight="1" spans="1:11">
      <c r="A1" s="17" t="s">
        <v>75</v>
      </c>
      <c r="B1" s="18"/>
      <c r="C1" s="18"/>
      <c r="D1" s="18"/>
      <c r="E1" s="18"/>
      <c r="F1" s="20"/>
      <c r="G1" s="21"/>
      <c r="H1" s="21"/>
      <c r="I1" s="21"/>
      <c r="J1" s="21"/>
      <c r="K1" s="21"/>
    </row>
    <row r="2" ht="32" customHeight="1" spans="1:11">
      <c r="A2" s="22" t="s">
        <v>76</v>
      </c>
      <c r="B2" s="23"/>
      <c r="C2" s="23"/>
      <c r="D2" s="23"/>
      <c r="E2" s="23"/>
      <c r="F2" s="24"/>
    </row>
    <row r="3" spans="1:11" ht="18" customHeight="1">
      <c r="A3" s="5"/>
    </row>
    <row r="4" ht="24" customHeight="1" spans="1:11">
      <c r="A4" s="27" t="s">
        <v>13</v>
      </c>
      <c r="B4" s="27" t="str">
        <f>'Start Here'!G7</f>
        <v>No selections yet</v>
      </c>
    </row>
    <row r="5" ht="34" customHeight="1" spans="1:11">
      <c r="A5" s="27" t="s">
        <v>16</v>
      </c>
      <c r="B5" s="27" t="str">
        <f>'Start Here'!G8</f>
        <v>Go to Fill In and choose current states</v>
      </c>
    </row>
    <row r="6" ht="34" customHeight="1" spans="1:11">
      <c r="A6" s="27" t="s">
        <v>77</v>
      </c>
      <c r="B6" s="26" t="str">
        <f>IF(COUNTBLANK('Fill In'!B5:B14)=10,"",_xlfn.TEXTJOIN(", ",TRUE,_xlfn._xlws.FILTER('Fill In'!A5:A14,'Fill In'!C5:C14=2,"")))</f>
        <v/>
      </c>
    </row>
    <row r="7" ht="34" customHeight="1" spans="1:11">
      <c r="A7" s="27" t="s">
        <v>78</v>
      </c>
      <c r="B7" s="26" t="str">
        <f>IF(COUNTBLANK('Fill In'!B5:B14)=10,"",_xlfn.TEXTJOIN(", ",TRUE,_xlfn._xlws.FILTER('Fill In'!A5:A14,('Fill In'!C5:C14&lt;2)*('Fill In'!B5:B14&lt;&gt;""),"")))</f>
        <v/>
      </c>
    </row>
    <row r="8" ht="34" customHeight="1" spans="1:11">
      <c r="A8" s="27" t="s">
        <v>79</v>
      </c>
      <c r="B8" s="26" t="str">
        <f>IF(COUNTBLANK('Fill In'!B5:B14)=10,"",_xlfn.TEXTJOIN(", ",TRUE,_xlfn._xlws.FILTER('Fill In'!G5:G14,('Fill In'!C5:C14&lt;2)*('Fill In'!B5:B14&lt;&gt;""),"")))</f>
        <v/>
      </c>
    </row>
    <row r="9" ht="34" customHeight="1" spans="1:11">
      <c r="A9" s="27" t="s">
        <v>80</v>
      </c>
      <c r="B9" s="26" t="str">
        <f>_xlfn.TEXTJOIN(", ",TRUE,_xlfn.UNIQUE(_xlfn._xlws.FILTER('Fill In'!E5:E14,'Fill In'!E5:E14&lt;&gt;"","")))</f>
        <v/>
      </c>
    </row>
    <row r="10" ht="34" customHeight="1" spans="1:11">
      <c r="A10" s="27" t="s">
        <v>81</v>
      </c>
      <c r="B10" s="26"/>
    </row>
    <row r="11" ht="34" customHeight="1" spans="1:11">
      <c r="A11" s="27" t="s">
        <v>29</v>
      </c>
      <c r="B11" s="26"/>
    </row>
    <row r="12" spans="1:11" ht="34" customHeight="1">
      <c r="A12" s="5"/>
    </row>
    <row r="13" spans="1:11" ht="34" customHeight="1">
      <c r="A13" s="5"/>
    </row>
    <row r="14" spans="1:11" ht="34" customHeight="1">
      <c r="A14" s="5"/>
    </row>
    <row r="15" spans="1:11">
      <c r="A15" s="5"/>
    </row>
    <row r="16" spans="1:11">
      <c r="A16" s="5"/>
    </row>
    <row r="17" spans="1:1">
      <c r="A17" s="5"/>
    </row>
    <row r="18" spans="1:1">
      <c r="A18" s="5"/>
    </row>
    <row r="19" spans="1:1">
      <c r="A19" s="5"/>
    </row>
    <row r="20" spans="1:1">
      <c r="A20" s="5"/>
    </row>
    <row r="21" spans="1:1">
      <c r="A21" s="5"/>
    </row>
    <row r="22" spans="1:1">
      <c r="A22" s="5"/>
    </row>
    <row r="23" spans="1:1">
      <c r="A23" s="5"/>
    </row>
    <row r="24" spans="1:1">
      <c r="A24" s="5"/>
    </row>
    <row r="25" spans="1:1">
      <c r="A25" s="5"/>
    </row>
    <row r="26" spans="1:1">
      <c r="A26" s="5"/>
    </row>
    <row r="27" spans="1:1">
      <c r="A27" s="5"/>
    </row>
    <row r="28" spans="1:1">
      <c r="A28" s="5"/>
    </row>
    <row r="29" spans="1:1">
      <c r="A29" s="5"/>
    </row>
    <row r="30" spans="1:1">
      <c r="A30" s="5"/>
    </row>
    <row r="31" spans="1:1">
      <c r="A31" s="5"/>
    </row>
    <row r="32" spans="1:1">
      <c r="A32" s="5"/>
    </row>
    <row r="33" spans="1:1">
      <c r="A33" s="5"/>
    </row>
    <row r="34" spans="1:1">
      <c r="A34" s="5"/>
    </row>
    <row r="35" spans="1:1">
      <c r="A35" s="5"/>
    </row>
    <row r="36" spans="1:1">
      <c r="A36" s="5"/>
    </row>
    <row r="37" spans="1:1">
      <c r="A37" s="5"/>
    </row>
    <row r="38" spans="1:1">
      <c r="A38" s="5"/>
    </row>
    <row r="39" spans="1:1">
      <c r="A39" s="5"/>
    </row>
    <row r="40" spans="1:1">
      <c r="A40" s="5"/>
    </row>
  </sheetData>
  <mergeCells count="2">
    <mergeCell ref="A1:F1"/>
    <mergeCell ref="A2:F2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workbookViewId="0">
      <selection activeCell="B11" sqref="B11"/>
    </sheetView>
  </sheetViews>
  <sheetFormatPr defaultColWidth="9" defaultRowHeight="16.8"/>
  <cols>
    <col min="1" max="1" width="22.0882352941176" customWidth="1"/>
    <col min="2" max="2" width="37.4191176470588" customWidth="1"/>
    <col min="3" max="3" width="7.97794117647059" customWidth="1"/>
    <col min="4" max="4" width="15.3382352941176" customWidth="1"/>
    <col min="5" max="5" width="15.9485294117647" customWidth="1"/>
    <col min="6" max="6" width="27.6102941176471" customWidth="1"/>
    <col min="7" max="7" width="36.1985294117647" customWidth="1"/>
    <col min="8" max="8" width="31.2867647058824" customWidth="1"/>
  </cols>
  <sheetData>
    <row r="1" ht="36" customHeight="1" spans="1:11">
      <c r="A1" s="17" t="s">
        <v>82</v>
      </c>
      <c r="B1" s="18"/>
      <c r="C1" s="19"/>
      <c r="D1" s="18"/>
      <c r="E1" s="18"/>
      <c r="F1" s="18"/>
      <c r="G1" s="18"/>
      <c r="H1" s="20"/>
      <c r="I1" s="21"/>
      <c r="J1" s="21"/>
      <c r="K1" s="21"/>
    </row>
    <row r="2" ht="32" customHeight="1" spans="1:11">
      <c r="A2" s="22" t="s">
        <v>83</v>
      </c>
      <c r="B2" s="23"/>
      <c r="C2" s="23"/>
      <c r="D2" s="23"/>
      <c r="E2" s="23"/>
      <c r="F2" s="23"/>
      <c r="G2" s="23"/>
      <c r="H2" s="24"/>
    </row>
    <row r="3" spans="1:11" ht="18" customHeight="1">
      <c r="A3" s="5"/>
    </row>
    <row r="4" ht="24" customHeight="1" spans="1:11">
      <c r="A4" s="25" t="s">
        <v>32</v>
      </c>
      <c r="B4" s="25" t="s">
        <v>33</v>
      </c>
      <c r="C4" s="25" t="s">
        <v>34</v>
      </c>
      <c r="D4" s="25" t="s">
        <v>35</v>
      </c>
      <c r="E4" s="25" t="s">
        <v>36</v>
      </c>
      <c r="F4" s="25" t="s">
        <v>37</v>
      </c>
      <c r="G4" s="25" t="s">
        <v>38</v>
      </c>
      <c r="H4" s="25" t="s">
        <v>39</v>
      </c>
    </row>
    <row r="5" ht="44" customHeight="1" spans="1:11">
      <c r="A5" s="26" t="s">
        <v>40</v>
      </c>
      <c r="B5" s="26" t="s">
        <v>84</v>
      </c>
      <c r="C5" s="26">
        <v>1</v>
      </c>
      <c r="D5" s="26" t="s">
        <v>85</v>
      </c>
      <c r="E5" s="26" t="s">
        <v>86</v>
      </c>
      <c r="F5" s="26" t="s">
        <v>87</v>
      </c>
      <c r="G5" s="26" t="s">
        <v>88</v>
      </c>
      <c r="H5" s="26" t="s">
        <v>89</v>
      </c>
    </row>
    <row r="6" ht="44" customHeight="1" spans="1:11">
      <c r="A6" s="26" t="s">
        <v>44</v>
      </c>
      <c r="B6" s="26" t="s">
        <v>90</v>
      </c>
      <c r="C6" s="26">
        <v>2</v>
      </c>
      <c r="D6" s="26" t="s">
        <v>91</v>
      </c>
      <c r="E6" s="26" t="s">
        <v>92</v>
      </c>
      <c r="F6" s="26" t="s">
        <v>93</v>
      </c>
      <c r="G6" s="26" t="s">
        <v>94</v>
      </c>
      <c r="H6" s="26" t="s">
        <v>91</v>
      </c>
    </row>
    <row r="7" ht="44" customHeight="1" spans="1:11">
      <c r="A7" s="26" t="s">
        <v>50</v>
      </c>
      <c r="B7" s="26" t="s">
        <v>95</v>
      </c>
      <c r="C7" s="26">
        <v>1</v>
      </c>
      <c r="D7" s="26" t="s">
        <v>85</v>
      </c>
      <c r="E7" s="26" t="s">
        <v>96</v>
      </c>
      <c r="F7" s="26" t="s">
        <v>97</v>
      </c>
      <c r="G7" s="26" t="s">
        <v>98</v>
      </c>
      <c r="H7" s="26" t="s">
        <v>89</v>
      </c>
    </row>
    <row r="8" spans="1:11" ht="44" customHeight="1">
      <c r="A8" s="5"/>
    </row>
    <row r="9" spans="1:11" ht="44" customHeight="1">
      <c r="A9" s="5"/>
    </row>
    <row r="10" spans="1:11" ht="44" customHeight="1">
      <c r="A10" s="5"/>
    </row>
    <row r="11" spans="1:11" ht="44" customHeight="1">
      <c r="A11" s="5"/>
    </row>
    <row r="12" spans="1:11" ht="44" customHeight="1">
      <c r="A12" s="5"/>
    </row>
    <row r="13" spans="1:11" ht="44" customHeight="1">
      <c r="A13" s="5"/>
    </row>
    <row r="14" spans="1:11" ht="44" customHeight="1">
      <c r="A14" s="5"/>
    </row>
    <row r="15" spans="1:11" ht="44" customHeight="1">
      <c r="A15" s="5"/>
    </row>
    <row r="16" spans="1:11" ht="44" customHeight="1">
      <c r="A16" s="5"/>
    </row>
    <row r="17" spans="1:1" ht="44" customHeight="1">
      <c r="A17" s="5"/>
    </row>
    <row r="18" spans="1:1" ht="44" customHeight="1">
      <c r="A18" s="5"/>
    </row>
    <row r="19" spans="1:1" ht="44" customHeight="1">
      <c r="A19" s="5"/>
    </row>
    <row r="20" spans="1:1" ht="44" customHeight="1">
      <c r="A20" s="5"/>
    </row>
    <row r="21" spans="1:1" ht="44" customHeight="1">
      <c r="A21" s="5"/>
    </row>
    <row r="22" spans="1:1" ht="44" customHeight="1">
      <c r="A22" s="5"/>
    </row>
    <row r="23" spans="1:1" ht="44" customHeight="1">
      <c r="A23" s="5"/>
    </row>
    <row r="24" spans="1:1" ht="44" customHeight="1">
      <c r="A24" s="5"/>
    </row>
    <row r="25" spans="1:1" ht="44" customHeight="1">
      <c r="A25" s="5"/>
    </row>
    <row r="26" spans="1:1" ht="44" customHeight="1">
      <c r="A26" s="5"/>
    </row>
    <row r="27" spans="1:1" ht="44" customHeight="1">
      <c r="A27" s="5"/>
    </row>
    <row r="28" spans="1:1" ht="44" customHeight="1">
      <c r="A28" s="5"/>
    </row>
    <row r="29" spans="1:1" ht="44" customHeight="1">
      <c r="A29" s="5"/>
    </row>
    <row r="30" spans="1:1" ht="44" customHeight="1">
      <c r="A30" s="5"/>
    </row>
    <row r="31" spans="1:1" ht="44" customHeight="1">
      <c r="A31" s="5"/>
    </row>
    <row r="32" spans="1:1" ht="44" customHeight="1">
      <c r="A32" s="5"/>
    </row>
    <row r="33" spans="1:1" ht="44" customHeight="1">
      <c r="A33" s="5"/>
    </row>
    <row r="34" spans="1:1" ht="44" customHeight="1">
      <c r="A34" s="5"/>
    </row>
    <row r="35" spans="1:1" ht="44" customHeight="1">
      <c r="A35" s="5"/>
    </row>
    <row r="36" spans="1:1" ht="44" customHeight="1">
      <c r="A36" s="5"/>
    </row>
    <row r="37" spans="1:1" ht="44" customHeight="1">
      <c r="A37" s="5"/>
    </row>
    <row r="38" spans="1:1" ht="44" customHeight="1">
      <c r="A38" s="5"/>
    </row>
    <row r="39" spans="1:1" ht="44" customHeight="1">
      <c r="A39" s="5"/>
    </row>
    <row r="40" spans="1:1" ht="44" customHeight="1">
      <c r="A40" s="5"/>
    </row>
  </sheetData>
  <mergeCells count="2">
    <mergeCell ref="A1:H1"/>
    <mergeCell ref="A2:H2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workbookViewId="0">
      <selection activeCell="A1" sqref="A1:H1"/>
    </sheetView>
  </sheetViews>
  <sheetFormatPr defaultColWidth="9" defaultRowHeight="16.8"/>
  <cols>
    <col min="1" max="2" width="14.1102941176471" customWidth="1"/>
    <col min="4" max="4" width="20.25" customWidth="1"/>
    <col min="5" max="7" width="31.2867647058824" customWidth="1"/>
    <col min="8" max="8" width="43.5588235294118" customWidth="1"/>
    <col min="10" max="11" width="26.3823529411765" customWidth="1"/>
  </cols>
  <sheetData>
    <row r="1" ht="36" customHeight="1" spans="1:11">
      <c r="A1" s="1" t="s">
        <v>99</v>
      </c>
      <c r="B1" s="1"/>
      <c r="C1" s="1"/>
      <c r="D1" s="1"/>
      <c r="E1" s="1"/>
      <c r="F1" s="1"/>
      <c r="G1" s="1"/>
      <c r="H1" s="1"/>
      <c r="I1" s="2"/>
      <c r="J1" s="2"/>
      <c r="K1" s="2"/>
    </row>
    <row r="2" ht="32" customHeight="1" spans="1:11">
      <c r="A2" s="3" t="s">
        <v>100</v>
      </c>
      <c r="B2" s="4"/>
      <c r="C2" s="4"/>
      <c r="D2" s="4"/>
      <c r="E2" s="4"/>
      <c r="F2" s="4"/>
      <c r="G2" s="4"/>
      <c r="H2" s="4"/>
    </row>
    <row r="3" spans="1:11" ht="18" customHeight="1">
      <c r="A3" s="5"/>
    </row>
    <row r="4" ht="24" customHeight="1" spans="1:11">
      <c r="A4" s="6" t="s">
        <v>101</v>
      </c>
      <c r="B4" s="7" t="s">
        <v>63</v>
      </c>
      <c r="D4" s="6" t="s">
        <v>102</v>
      </c>
      <c r="E4" s="8" t="s">
        <v>103</v>
      </c>
      <c r="F4" s="8" t="s">
        <v>104</v>
      </c>
      <c r="G4" s="8" t="s">
        <v>105</v>
      </c>
      <c r="H4" s="7" t="s">
        <v>38</v>
      </c>
      <c r="J4" s="6" t="s">
        <v>34</v>
      </c>
      <c r="K4" s="7" t="s">
        <v>106</v>
      </c>
    </row>
    <row r="5" ht="36" spans="1:11" customHeight="1">
      <c r="A5" s="9" t="s">
        <v>107</v>
      </c>
      <c r="B5" s="10" t="s">
        <v>108</v>
      </c>
      <c r="D5" s="11" t="s">
        <v>40</v>
      </c>
      <c r="E5" s="12" t="s">
        <v>109</v>
      </c>
      <c r="F5" s="12" t="s">
        <v>84</v>
      </c>
      <c r="G5" s="12" t="s">
        <v>41</v>
      </c>
      <c r="H5" s="10" t="s">
        <v>41</v>
      </c>
      <c r="J5" s="11">
        <v>0</v>
      </c>
      <c r="K5" s="10" t="s">
        <v>110</v>
      </c>
    </row>
    <row r="6" ht="36" spans="1:11" customHeight="1">
      <c r="A6" s="9" t="s">
        <v>85</v>
      </c>
      <c r="B6" s="10" t="s">
        <v>68</v>
      </c>
      <c r="D6" s="11" t="s">
        <v>42</v>
      </c>
      <c r="E6" s="12" t="s">
        <v>111</v>
      </c>
      <c r="F6" s="12" t="s">
        <v>112</v>
      </c>
      <c r="G6" s="12" t="s">
        <v>113</v>
      </c>
      <c r="H6" s="10" t="s">
        <v>43</v>
      </c>
      <c r="J6" s="11">
        <v>1</v>
      </c>
      <c r="K6" s="10" t="s">
        <v>114</v>
      </c>
    </row>
    <row r="7" ht="36" spans="1:11" customHeight="1">
      <c r="A7" s="13" t="s">
        <v>91</v>
      </c>
      <c r="B7" s="14" t="s">
        <v>115</v>
      </c>
      <c r="D7" s="11" t="s">
        <v>44</v>
      </c>
      <c r="E7" s="12" t="s">
        <v>116</v>
      </c>
      <c r="F7" s="12" t="s">
        <v>117</v>
      </c>
      <c r="G7" s="12" t="s">
        <v>90</v>
      </c>
      <c r="H7" s="10" t="s">
        <v>45</v>
      </c>
      <c r="J7" s="15">
        <v>2</v>
      </c>
      <c r="K7" s="14" t="s">
        <v>118</v>
      </c>
    </row>
    <row r="8" spans="1:11" ht="36" customHeight="1">
      <c r="A8" s="5"/>
      <c r="D8" s="11" t="s">
        <v>46</v>
      </c>
      <c r="E8" s="12" t="s">
        <v>119</v>
      </c>
      <c r="F8" s="12" t="s">
        <v>120</v>
      </c>
      <c r="G8" s="12" t="s">
        <v>121</v>
      </c>
      <c r="H8" s="10" t="s">
        <v>47</v>
      </c>
    </row>
    <row r="9" spans="1:11" ht="36" customHeight="1">
      <c r="A9" s="5"/>
      <c r="D9" s="11" t="s">
        <v>48</v>
      </c>
      <c r="E9" s="12" t="s">
        <v>122</v>
      </c>
      <c r="F9" s="12" t="s">
        <v>123</v>
      </c>
      <c r="G9" s="12" t="s">
        <v>49</v>
      </c>
      <c r="H9" s="10" t="s">
        <v>49</v>
      </c>
    </row>
    <row r="10" spans="1:11" ht="36" customHeight="1">
      <c r="A10" s="5"/>
      <c r="D10" s="11" t="s">
        <v>50</v>
      </c>
      <c r="E10" s="12" t="s">
        <v>124</v>
      </c>
      <c r="F10" s="12" t="s">
        <v>95</v>
      </c>
      <c r="G10" s="12" t="s">
        <v>125</v>
      </c>
      <c r="H10" s="10" t="s">
        <v>51</v>
      </c>
    </row>
    <row r="11" spans="1:11" ht="36" customHeight="1">
      <c r="A11" s="5"/>
      <c r="D11" s="11" t="s">
        <v>52</v>
      </c>
      <c r="E11" s="12" t="s">
        <v>126</v>
      </c>
      <c r="F11" s="12" t="s">
        <v>127</v>
      </c>
      <c r="G11" s="12" t="s">
        <v>128</v>
      </c>
      <c r="H11" s="10" t="s">
        <v>53</v>
      </c>
    </row>
    <row r="12" spans="1:11" ht="36" customHeight="1">
      <c r="A12" s="5"/>
      <c r="D12" s="11" t="s">
        <v>54</v>
      </c>
      <c r="E12" s="12" t="s">
        <v>129</v>
      </c>
      <c r="F12" s="12" t="s">
        <v>130</v>
      </c>
      <c r="G12" s="12" t="s">
        <v>131</v>
      </c>
      <c r="H12" s="10" t="s">
        <v>55</v>
      </c>
    </row>
    <row r="13" spans="1:11" ht="36" customHeight="1">
      <c r="A13" s="5"/>
      <c r="D13" s="11" t="s">
        <v>56</v>
      </c>
      <c r="E13" s="12" t="s">
        <v>132</v>
      </c>
      <c r="F13" s="12" t="s">
        <v>133</v>
      </c>
      <c r="G13" s="12" t="s">
        <v>57</v>
      </c>
      <c r="H13" s="10" t="s">
        <v>57</v>
      </c>
    </row>
    <row r="14" spans="1:11" ht="36" customHeight="1">
      <c r="A14" s="5"/>
      <c r="D14" s="15" t="s">
        <v>58</v>
      </c>
      <c r="E14" s="16" t="s">
        <v>134</v>
      </c>
      <c r="F14" s="16" t="s">
        <v>135</v>
      </c>
      <c r="G14" s="16" t="s">
        <v>59</v>
      </c>
      <c r="H14" s="14" t="s">
        <v>59</v>
      </c>
    </row>
    <row r="15" spans="1:11" ht="36" customHeight="1">
      <c r="A15" s="5"/>
    </row>
    <row r="16" spans="1:11" ht="36" customHeight="1">
      <c r="A16" s="5"/>
    </row>
    <row r="17" spans="1:1" ht="36" customHeight="1">
      <c r="A17" s="5"/>
    </row>
    <row r="18" spans="1:1" ht="36" customHeight="1">
      <c r="A18" s="5"/>
    </row>
    <row r="19" spans="1:1" ht="36" customHeight="1">
      <c r="A19" s="5"/>
    </row>
    <row r="20" spans="1:1" ht="36" customHeight="1">
      <c r="A20" s="5"/>
    </row>
    <row r="21" spans="1:1" ht="36" customHeight="1">
      <c r="A21" s="5"/>
    </row>
    <row r="22" spans="1:1" ht="36" customHeight="1">
      <c r="A22" s="5"/>
    </row>
    <row r="23" spans="1:1" ht="36" customHeight="1">
      <c r="A23" s="5"/>
    </row>
    <row r="24" spans="1:1" ht="36" customHeight="1">
      <c r="A24" s="5"/>
    </row>
    <row r="25" spans="1:1" ht="36" customHeight="1">
      <c r="A25" s="5"/>
    </row>
    <row r="26" spans="1:1" ht="36" customHeight="1">
      <c r="A26" s="5"/>
    </row>
    <row r="27" spans="1:1" ht="36" customHeight="1">
      <c r="A27" s="5"/>
    </row>
    <row r="28" spans="1:1" ht="36" customHeight="1">
      <c r="A28" s="5"/>
    </row>
    <row r="29" spans="1:1" ht="36" customHeight="1">
      <c r="A29" s="5"/>
    </row>
    <row r="30" spans="1:1" ht="36" customHeight="1">
      <c r="A30" s="5"/>
    </row>
    <row r="31" spans="1:1" ht="36" customHeight="1">
      <c r="A31" s="5"/>
    </row>
    <row r="32" spans="1:1" ht="36" customHeight="1">
      <c r="A32" s="5"/>
    </row>
    <row r="33" spans="1:1" ht="36" customHeight="1">
      <c r="A33" s="5"/>
    </row>
    <row r="34" spans="1:1" ht="36" customHeight="1">
      <c r="A34" s="5"/>
    </row>
    <row r="35" spans="1:1" ht="36" customHeight="1">
      <c r="A35" s="5"/>
    </row>
    <row r="36" spans="1:1" ht="36" customHeight="1">
      <c r="A36" s="5"/>
    </row>
    <row r="37" spans="1:1" ht="36" customHeight="1">
      <c r="A37" s="5"/>
    </row>
    <row r="38" spans="1:1" ht="36" customHeight="1">
      <c r="A38" s="5"/>
    </row>
    <row r="39" spans="1:1" ht="36" customHeight="1">
      <c r="A39" s="5"/>
    </row>
    <row r="40" spans="1:1" ht="36" customHeight="1">
      <c r="A40" s="5"/>
    </row>
  </sheetData>
  <mergeCells count="2">
    <mergeCell ref="A1:H1"/>
    <mergeCell ref="A2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Docs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Start Here</vt:lpstr>
      <vt:lpstr>Fill In</vt:lpstr>
      <vt:lpstr>Risks &amp; Gaps</vt:lpstr>
      <vt:lpstr>Summary</vt:lpstr>
      <vt:lpstr>Example</vt:lpstr>
      <vt:lpstr>Reference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Shelly Zhao</cp:lastModifiedBy>
  <dcterms:created xsi:type="dcterms:W3CDTF">2026-05-21T09:15:45Z</dcterms:created>
  <dcterms:modified xsi:type="dcterms:W3CDTF">2026-05-21T09:27:13Z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897931F135CBB29B51240F6A8401B973_42</vt:lpwstr>
  </property>
  <property fmtid="{D5CDD505-2E9C-101B-9397-08002B2CF9AE}" pid="3" name="KSOProductBuildVer">
    <vt:lpwstr>1033-12.1.25880.25880</vt:lpwstr>
  </property>
  <property fmtid="{D5CDD505-2E9C-101B-9397-08002B2CF9AE}" pid="4" name="CalculationRule">
    <vt:i4>0</vt:i4>
  </property>
</Properties>
</file>